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4-25\"/>
    </mc:Choice>
  </mc:AlternateContent>
  <xr:revisionPtr revIDLastSave="0" documentId="13_ncr:1_{6EFF3613-1461-4181-8228-74E6A6EAAF0C}" xr6:coauthVersionLast="46" xr6:coauthVersionMax="46" xr10:uidLastSave="{00000000-0000-0000-0000-000000000000}"/>
  <bookViews>
    <workbookView xWindow="26970" yWindow="1440" windowWidth="18000" windowHeight="9360" xr2:uid="{00000000-000D-0000-FFFF-FFFF00000000}"/>
  </bookViews>
  <sheets>
    <sheet name="Employees 2023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2" l="1"/>
  <c r="R51" i="2" s="1"/>
  <c r="S24" i="2"/>
  <c r="S51" i="2" s="1"/>
  <c r="R49" i="2"/>
  <c r="S49" i="2"/>
  <c r="T40" i="2" l="1"/>
  <c r="U36" i="2"/>
  <c r="U37" i="2"/>
  <c r="U38" i="2"/>
  <c r="U39" i="2"/>
  <c r="U40" i="2"/>
  <c r="U41" i="2"/>
  <c r="U42" i="2"/>
  <c r="U43" i="2"/>
  <c r="U44" i="2"/>
  <c r="U45" i="2"/>
  <c r="U46" i="2"/>
  <c r="U47" i="2"/>
  <c r="U35" i="2"/>
  <c r="T36" i="2"/>
  <c r="T37" i="2"/>
  <c r="T38" i="2"/>
  <c r="T39" i="2"/>
  <c r="T41" i="2"/>
  <c r="T42" i="2"/>
  <c r="T43" i="2"/>
  <c r="T44" i="2"/>
  <c r="T45" i="2"/>
  <c r="T46" i="2"/>
  <c r="T47" i="2"/>
  <c r="T35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9" i="2" l="1"/>
  <c r="T4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U9" i="2"/>
  <c r="T9" i="2"/>
  <c r="Q24" i="2"/>
  <c r="Q51" i="2" s="1"/>
  <c r="P24" i="2"/>
  <c r="P51" i="2" s="1"/>
  <c r="O24" i="2"/>
  <c r="O51" i="2" s="1"/>
  <c r="N24" i="2"/>
  <c r="N51" i="2" s="1"/>
  <c r="M24" i="2"/>
  <c r="M51" i="2" s="1"/>
  <c r="L24" i="2"/>
  <c r="L51" i="2" s="1"/>
  <c r="K24" i="2"/>
  <c r="K51" i="2" s="1"/>
  <c r="J24" i="2"/>
  <c r="J51" i="2" s="1"/>
  <c r="I24" i="2"/>
  <c r="I51" i="2" s="1"/>
  <c r="H24" i="2"/>
  <c r="H51" i="2" s="1"/>
  <c r="G24" i="2"/>
  <c r="G51" i="2" s="1"/>
  <c r="F24" i="2"/>
  <c r="F51" i="2" s="1"/>
  <c r="E24" i="2"/>
  <c r="E51" i="2" s="1"/>
  <c r="D24" i="2"/>
  <c r="D51" i="2" s="1"/>
  <c r="C24" i="2"/>
  <c r="C51" i="2" s="1"/>
  <c r="B24" i="2"/>
  <c r="B51" i="2" s="1"/>
  <c r="U24" i="2" l="1"/>
  <c r="U51" i="2" s="1"/>
  <c r="T24" i="2"/>
  <c r="T51" i="2" s="1"/>
</calcChain>
</file>

<file path=xl/sharedStrings.xml><?xml version="1.0" encoding="utf-8"?>
<sst xmlns="http://schemas.openxmlformats.org/spreadsheetml/2006/main" count="102" uniqueCount="40">
  <si>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</si>
  <si>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</si>
  <si>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</si>
  <si>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</si>
  <si>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</si>
  <si>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</si>
  <si>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</si>
  <si>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</si>
  <si>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</si>
  <si>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</si>
  <si>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</si>
  <si>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</si>
  <si>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</si>
  <si>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</si>
  <si>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</si>
  <si>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</si>
  <si>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</si>
  <si>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</si>
  <si>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</si>
  <si>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Management Occupations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</si>
  <si>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</si>
  <si>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</si>
  <si>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</si>
  <si>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</si>
  <si>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</si>
  <si>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</si>
  <si>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</si>
  <si>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</si>
  <si>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2024-2025 (Payroll 17)</t>
  </si>
  <si>
    <t>Instructional Staff</t>
  </si>
  <si>
    <t>Archivists, Curators, and Museum Technicians</t>
  </si>
  <si>
    <t>Librarian</t>
  </si>
  <si>
    <t>Student and Academic Affairs and Other Education Services Occupations</t>
  </si>
  <si>
    <t>Business and Financial Operations Occupations</t>
  </si>
  <si>
    <t>Computer, Engineering, and Science Occupations</t>
  </si>
  <si>
    <t>Community, Social Service, Legal, Arts, Design, Entertainment, Sports, and Media Occupations</t>
  </si>
  <si>
    <t>Healthcare Practitioners and Technical Occupations</t>
  </si>
  <si>
    <t>Office and Administrative Support Occupations</t>
  </si>
  <si>
    <t>Natural Resources, Construction, and Maintenance Occupations</t>
  </si>
  <si>
    <t>Production, Transportation, and Material Moving 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</si>
</sst>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57"/>
  <sheetViews>
    <sheetView tabSelected="1" topLeftCell="A37" zoomScale="80" zoomScaleNormal="80" workbookViewId="0">
      <selection activeCell="U47" sqref="U47"/>
    </sheetView>
  </sheetViews>
  <sheetFormatPr defaultColWidth="9.140625" defaultRowHeight="15" x14ac:dyDescent="0.25"/>
  <cols>
    <col min="1" max="1" width="79.7109375" style="1" bestFit="1" customWidth="1"/>
    <col min="2" max="17" width="9.140625" style="1" customWidth="1"/>
    <col min="18" max="19" width="9.140625" style="1" hidden="1" customWidth="1"/>
    <col min="20" max="21" width="9.140625" style="1" customWidth="1"/>
    <col min="22" max="16384" width="9.140625" style="1"/>
  </cols>
  <sheetData>
    <row r="2" spans="1:21" ht="15.7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2" t="s">
        <v>2</v>
      </c>
      <c r="M5" s="15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0" t="s">
        <v>16</v>
      </c>
      <c r="B9" s="1">
        <v>6</v>
      </c>
      <c r="C9" s="1">
        <v>3</v>
      </c>
      <c r="D9" s="1">
        <v>7</v>
      </c>
      <c r="E9" s="1">
        <v>7</v>
      </c>
      <c r="F9" s="1">
        <v>2</v>
      </c>
      <c r="G9" s="1">
        <v>0</v>
      </c>
      <c r="H9" s="1">
        <v>20</v>
      </c>
      <c r="I9" s="1">
        <v>17</v>
      </c>
      <c r="J9" s="1">
        <v>12</v>
      </c>
      <c r="K9" s="1">
        <v>5</v>
      </c>
      <c r="L9" s="1">
        <v>0</v>
      </c>
      <c r="M9" s="1">
        <v>0</v>
      </c>
      <c r="N9" s="1">
        <v>85</v>
      </c>
      <c r="O9" s="1">
        <v>126</v>
      </c>
      <c r="P9" s="1">
        <v>0</v>
      </c>
      <c r="Q9" s="1">
        <v>2</v>
      </c>
      <c r="T9" s="9">
        <f t="shared" ref="T9:T22" si="0">SUM(B9,D9,F9,H9,J9,L9,N9,P9,R9)</f>
        <v>132</v>
      </c>
      <c r="U9" s="9">
        <f t="shared" ref="U9:U22" si="1">SUM(C9,E9,G9,I9,K9,M9,O9,Q9,S9)</f>
        <v>160</v>
      </c>
    </row>
    <row r="10" spans="1:21" x14ac:dyDescent="0.25">
      <c r="A10" s="10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T10" s="9">
        <f t="shared" si="0"/>
        <v>1</v>
      </c>
      <c r="U10" s="9">
        <f t="shared" si="1"/>
        <v>0</v>
      </c>
    </row>
    <row r="11" spans="1:21" x14ac:dyDescent="0.25">
      <c r="A11" s="10" t="s">
        <v>30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</v>
      </c>
      <c r="O11" s="1">
        <v>2</v>
      </c>
      <c r="P11" s="1">
        <v>0</v>
      </c>
      <c r="Q11" s="1">
        <v>0</v>
      </c>
      <c r="T11" s="9">
        <f t="shared" si="0"/>
        <v>3</v>
      </c>
      <c r="U11" s="9">
        <f t="shared" si="1"/>
        <v>2</v>
      </c>
    </row>
    <row r="12" spans="1:21" x14ac:dyDescent="0.25">
      <c r="A12" s="10" t="s">
        <v>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</v>
      </c>
      <c r="O12" s="1">
        <v>3</v>
      </c>
      <c r="P12" s="1">
        <v>0</v>
      </c>
      <c r="Q12" s="1">
        <v>0</v>
      </c>
      <c r="T12" s="9">
        <f t="shared" si="0"/>
        <v>7</v>
      </c>
      <c r="U12" s="9">
        <f t="shared" si="1"/>
        <v>3</v>
      </c>
    </row>
    <row r="13" spans="1:21" x14ac:dyDescent="0.25">
      <c r="A13" s="10" t="s">
        <v>32</v>
      </c>
      <c r="B13" s="1">
        <v>0</v>
      </c>
      <c r="C13" s="1">
        <v>0</v>
      </c>
      <c r="D13" s="1">
        <v>0</v>
      </c>
      <c r="E13" s="1">
        <v>2</v>
      </c>
      <c r="F13" s="1">
        <v>0</v>
      </c>
      <c r="G13" s="1">
        <v>2</v>
      </c>
      <c r="H13" s="1">
        <v>0</v>
      </c>
      <c r="I13" s="1">
        <v>0</v>
      </c>
      <c r="J13" s="1">
        <v>5</v>
      </c>
      <c r="K13" s="1">
        <v>4</v>
      </c>
      <c r="L13" s="1">
        <v>0</v>
      </c>
      <c r="M13" s="1">
        <v>0</v>
      </c>
      <c r="N13" s="1">
        <v>8</v>
      </c>
      <c r="O13" s="1">
        <v>19</v>
      </c>
      <c r="P13" s="1">
        <v>0</v>
      </c>
      <c r="Q13" s="1">
        <v>1</v>
      </c>
      <c r="T13" s="9">
        <f t="shared" si="0"/>
        <v>13</v>
      </c>
      <c r="U13" s="9">
        <f t="shared" si="1"/>
        <v>28</v>
      </c>
    </row>
    <row r="14" spans="1:21" x14ac:dyDescent="0.25">
      <c r="A14" s="10" t="s">
        <v>19</v>
      </c>
      <c r="B14" s="1">
        <v>0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3</v>
      </c>
      <c r="J14" s="1">
        <v>2</v>
      </c>
      <c r="K14" s="1">
        <v>7</v>
      </c>
      <c r="L14" s="1">
        <v>0</v>
      </c>
      <c r="M14" s="1">
        <v>0</v>
      </c>
      <c r="N14" s="1">
        <v>23</v>
      </c>
      <c r="O14" s="1">
        <v>18</v>
      </c>
      <c r="P14" s="1">
        <v>0</v>
      </c>
      <c r="Q14" s="1">
        <v>1</v>
      </c>
      <c r="T14" s="9">
        <f t="shared" si="0"/>
        <v>26</v>
      </c>
      <c r="U14" s="9">
        <f t="shared" si="1"/>
        <v>30</v>
      </c>
    </row>
    <row r="15" spans="1:21" x14ac:dyDescent="0.25">
      <c r="A15" s="10" t="s">
        <v>33</v>
      </c>
      <c r="B15" s="1">
        <v>0</v>
      </c>
      <c r="C15" s="1">
        <v>1</v>
      </c>
      <c r="D15" s="1">
        <v>0</v>
      </c>
      <c r="E15" s="1">
        <v>1</v>
      </c>
      <c r="F15" s="1">
        <v>0</v>
      </c>
      <c r="G15" s="1">
        <v>1</v>
      </c>
      <c r="H15" s="1">
        <v>2</v>
      </c>
      <c r="I15" s="1">
        <v>2</v>
      </c>
      <c r="J15" s="1">
        <v>4</v>
      </c>
      <c r="K15" s="1">
        <v>8</v>
      </c>
      <c r="L15" s="1">
        <v>0</v>
      </c>
      <c r="M15" s="1">
        <v>0</v>
      </c>
      <c r="N15" s="1">
        <v>25</v>
      </c>
      <c r="O15" s="1">
        <v>52</v>
      </c>
      <c r="P15" s="1">
        <v>2</v>
      </c>
      <c r="Q15" s="1">
        <v>1</v>
      </c>
      <c r="T15" s="9">
        <f t="shared" si="0"/>
        <v>33</v>
      </c>
      <c r="U15" s="9">
        <f t="shared" si="1"/>
        <v>66</v>
      </c>
    </row>
    <row r="16" spans="1:21" x14ac:dyDescent="0.25">
      <c r="A16" s="10" t="s">
        <v>34</v>
      </c>
      <c r="B16" s="1">
        <v>5</v>
      </c>
      <c r="C16" s="1">
        <v>0</v>
      </c>
      <c r="D16" s="1">
        <v>1</v>
      </c>
      <c r="E16" s="1">
        <v>0</v>
      </c>
      <c r="F16" s="1">
        <v>1</v>
      </c>
      <c r="G16" s="1">
        <v>0</v>
      </c>
      <c r="H16" s="1">
        <v>3</v>
      </c>
      <c r="I16" s="1">
        <v>3</v>
      </c>
      <c r="J16" s="1">
        <v>7</v>
      </c>
      <c r="K16" s="1">
        <v>2</v>
      </c>
      <c r="L16" s="1">
        <v>0</v>
      </c>
      <c r="M16" s="1">
        <v>0</v>
      </c>
      <c r="N16" s="1">
        <v>80</v>
      </c>
      <c r="O16" s="1">
        <v>24</v>
      </c>
      <c r="P16" s="1">
        <v>0</v>
      </c>
      <c r="Q16" s="1">
        <v>0</v>
      </c>
      <c r="T16" s="9">
        <f t="shared" si="0"/>
        <v>97</v>
      </c>
      <c r="U16" s="9">
        <f t="shared" si="1"/>
        <v>29</v>
      </c>
    </row>
    <row r="17" spans="1:21" x14ac:dyDescent="0.25">
      <c r="A17" s="10" t="s">
        <v>35</v>
      </c>
      <c r="B17" s="1">
        <v>0</v>
      </c>
      <c r="C17" s="1">
        <v>0</v>
      </c>
      <c r="D17" s="1">
        <v>1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8</v>
      </c>
      <c r="K17" s="1">
        <v>6</v>
      </c>
      <c r="L17" s="1">
        <v>0</v>
      </c>
      <c r="M17" s="1">
        <v>0</v>
      </c>
      <c r="N17" s="1">
        <v>27</v>
      </c>
      <c r="O17" s="1">
        <v>19</v>
      </c>
      <c r="P17" s="1">
        <v>2</v>
      </c>
      <c r="Q17" s="1">
        <v>2</v>
      </c>
      <c r="T17" s="9">
        <f t="shared" si="0"/>
        <v>38</v>
      </c>
      <c r="U17" s="9">
        <f t="shared" si="1"/>
        <v>29</v>
      </c>
    </row>
    <row r="18" spans="1:21" x14ac:dyDescent="0.25">
      <c r="A18" s="10" t="s">
        <v>36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1</v>
      </c>
      <c r="O18" s="1">
        <v>7</v>
      </c>
      <c r="P18" s="1">
        <v>0</v>
      </c>
      <c r="Q18" s="1">
        <v>0</v>
      </c>
      <c r="T18" s="9">
        <f t="shared" si="0"/>
        <v>1</v>
      </c>
      <c r="U18" s="9">
        <f t="shared" si="1"/>
        <v>8</v>
      </c>
    </row>
    <row r="19" spans="1:21" x14ac:dyDescent="0.25">
      <c r="A19" s="10" t="s">
        <v>18</v>
      </c>
      <c r="B19" s="1">
        <v>0</v>
      </c>
      <c r="C19" s="1">
        <v>0</v>
      </c>
      <c r="D19" s="1">
        <v>4</v>
      </c>
      <c r="E19" s="1">
        <v>3</v>
      </c>
      <c r="F19" s="1">
        <v>1</v>
      </c>
      <c r="G19" s="1">
        <v>1</v>
      </c>
      <c r="H19" s="1">
        <v>1</v>
      </c>
      <c r="I19" s="1">
        <v>1</v>
      </c>
      <c r="J19" s="1">
        <v>26</v>
      </c>
      <c r="K19" s="1">
        <v>16</v>
      </c>
      <c r="L19" s="1">
        <v>0</v>
      </c>
      <c r="M19" s="1">
        <v>0</v>
      </c>
      <c r="N19" s="1">
        <v>56</v>
      </c>
      <c r="O19" s="1">
        <v>31</v>
      </c>
      <c r="P19" s="1">
        <v>1</v>
      </c>
      <c r="Q19" s="1">
        <v>1</v>
      </c>
      <c r="T19" s="9">
        <f t="shared" si="0"/>
        <v>89</v>
      </c>
      <c r="U19" s="9">
        <f t="shared" si="1"/>
        <v>53</v>
      </c>
    </row>
    <row r="20" spans="1:21" x14ac:dyDescent="0.25">
      <c r="A20" s="10" t="s">
        <v>37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8</v>
      </c>
      <c r="L20" s="1">
        <v>0</v>
      </c>
      <c r="M20" s="1">
        <v>0</v>
      </c>
      <c r="N20" s="1">
        <v>12</v>
      </c>
      <c r="O20" s="1">
        <v>75</v>
      </c>
      <c r="P20" s="1">
        <v>0</v>
      </c>
      <c r="Q20" s="1">
        <v>1</v>
      </c>
      <c r="T20" s="9">
        <f t="shared" si="0"/>
        <v>13</v>
      </c>
      <c r="U20" s="9">
        <f t="shared" si="1"/>
        <v>84</v>
      </c>
    </row>
    <row r="21" spans="1:21" x14ac:dyDescent="0.25">
      <c r="A21" s="10" t="s">
        <v>38</v>
      </c>
      <c r="B21" s="1">
        <v>0</v>
      </c>
      <c r="C21" s="1">
        <v>0</v>
      </c>
      <c r="D21" s="1">
        <v>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>
        <v>33</v>
      </c>
      <c r="O21" s="1">
        <v>0</v>
      </c>
      <c r="P21" s="1">
        <v>0</v>
      </c>
      <c r="Q21" s="1">
        <v>0</v>
      </c>
      <c r="T21" s="9">
        <f t="shared" si="0"/>
        <v>38</v>
      </c>
      <c r="U21" s="9">
        <f t="shared" si="1"/>
        <v>0</v>
      </c>
    </row>
    <row r="22" spans="1:21" x14ac:dyDescent="0.25">
      <c r="A22" s="10" t="s">
        <v>39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T22" s="9">
        <f t="shared" si="0"/>
        <v>1</v>
      </c>
      <c r="U22" s="9">
        <f t="shared" si="1"/>
        <v>0</v>
      </c>
    </row>
    <row r="24" spans="1:21" x14ac:dyDescent="0.25">
      <c r="A24" s="4" t="s">
        <v>20</v>
      </c>
      <c r="B24" s="4">
        <f t="shared" ref="B24:U24" si="2">SUM(B9:B22)</f>
        <v>11</v>
      </c>
      <c r="C24" s="4">
        <f t="shared" si="2"/>
        <v>4</v>
      </c>
      <c r="D24" s="4">
        <f t="shared" si="2"/>
        <v>17</v>
      </c>
      <c r="E24" s="4">
        <f t="shared" si="2"/>
        <v>16</v>
      </c>
      <c r="F24" s="4">
        <f t="shared" si="2"/>
        <v>4</v>
      </c>
      <c r="G24" s="4">
        <f t="shared" si="2"/>
        <v>4</v>
      </c>
      <c r="H24" s="4">
        <f t="shared" si="2"/>
        <v>27</v>
      </c>
      <c r="I24" s="4">
        <f t="shared" si="2"/>
        <v>26</v>
      </c>
      <c r="J24" s="4">
        <f t="shared" si="2"/>
        <v>67</v>
      </c>
      <c r="K24" s="4">
        <f t="shared" si="2"/>
        <v>57</v>
      </c>
      <c r="L24" s="4">
        <f t="shared" si="2"/>
        <v>0</v>
      </c>
      <c r="M24" s="4">
        <f t="shared" si="2"/>
        <v>0</v>
      </c>
      <c r="N24" s="4">
        <f t="shared" si="2"/>
        <v>361</v>
      </c>
      <c r="O24" s="4">
        <f t="shared" si="2"/>
        <v>376</v>
      </c>
      <c r="P24" s="4">
        <f t="shared" si="2"/>
        <v>5</v>
      </c>
      <c r="Q24" s="4">
        <f t="shared" si="2"/>
        <v>9</v>
      </c>
      <c r="R24" s="4">
        <f t="shared" si="2"/>
        <v>0</v>
      </c>
      <c r="S24" s="4">
        <f t="shared" si="2"/>
        <v>0</v>
      </c>
      <c r="T24" s="4">
        <f t="shared" si="2"/>
        <v>492</v>
      </c>
      <c r="U24" s="4">
        <f t="shared" si="2"/>
        <v>492</v>
      </c>
    </row>
    <row r="28" spans="1:21" ht="15.75" x14ac:dyDescent="0.25">
      <c r="A28" s="14" t="s">
        <v>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5.75" x14ac:dyDescent="0.25">
      <c r="A29" s="14" t="s">
        <v>21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15.75" x14ac:dyDescent="0.25">
      <c r="A30" s="14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5.75" x14ac:dyDescent="0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12" t="s">
        <v>2</v>
      </c>
      <c r="M31" s="15"/>
      <c r="N31" s="3"/>
      <c r="O31" s="3"/>
      <c r="P31" s="3"/>
      <c r="Q31" s="3"/>
      <c r="R31" s="3"/>
      <c r="S31" s="3"/>
      <c r="T31" s="7"/>
      <c r="U31" s="7"/>
    </row>
    <row r="32" spans="1:21" x14ac:dyDescent="0.25">
      <c r="A32" s="4"/>
      <c r="B32" s="12" t="s">
        <v>3</v>
      </c>
      <c r="C32" s="12"/>
      <c r="D32" s="12" t="s">
        <v>4</v>
      </c>
      <c r="E32" s="12"/>
      <c r="F32" s="12" t="s">
        <v>5</v>
      </c>
      <c r="G32" s="12"/>
      <c r="H32" s="12" t="s">
        <v>6</v>
      </c>
      <c r="I32" s="12"/>
      <c r="J32" s="12" t="s">
        <v>7</v>
      </c>
      <c r="K32" s="12"/>
      <c r="L32" s="12" t="s">
        <v>8</v>
      </c>
      <c r="M32" s="12"/>
      <c r="N32" s="12" t="s">
        <v>9</v>
      </c>
      <c r="O32" s="12"/>
      <c r="P32" s="12" t="s">
        <v>10</v>
      </c>
      <c r="Q32" s="12"/>
      <c r="R32" s="12" t="s">
        <v>11</v>
      </c>
      <c r="S32" s="12"/>
      <c r="T32" s="12" t="s">
        <v>12</v>
      </c>
      <c r="U32" s="12"/>
    </row>
    <row r="33" spans="1:21" x14ac:dyDescent="0.25">
      <c r="A33" s="5" t="s">
        <v>13</v>
      </c>
      <c r="B33" s="6" t="s">
        <v>14</v>
      </c>
      <c r="C33" s="6" t="s">
        <v>15</v>
      </c>
      <c r="D33" s="6" t="s">
        <v>14</v>
      </c>
      <c r="E33" s="6" t="s">
        <v>15</v>
      </c>
      <c r="F33" s="6" t="s">
        <v>14</v>
      </c>
      <c r="G33" s="6" t="s">
        <v>15</v>
      </c>
      <c r="H33" s="6" t="s">
        <v>14</v>
      </c>
      <c r="I33" s="6" t="s">
        <v>15</v>
      </c>
      <c r="J33" s="6" t="s">
        <v>14</v>
      </c>
      <c r="K33" s="6" t="s">
        <v>15</v>
      </c>
      <c r="L33" s="6" t="s">
        <v>14</v>
      </c>
      <c r="M33" s="6" t="s">
        <v>15</v>
      </c>
      <c r="N33" s="6" t="s">
        <v>14</v>
      </c>
      <c r="O33" s="6" t="s">
        <v>15</v>
      </c>
      <c r="P33" s="6" t="s">
        <v>14</v>
      </c>
      <c r="Q33" s="6" t="s">
        <v>15</v>
      </c>
      <c r="R33" s="6" t="s">
        <v>14</v>
      </c>
      <c r="S33" s="6" t="s">
        <v>15</v>
      </c>
      <c r="T33" s="6" t="s">
        <v>14</v>
      </c>
      <c r="U33" s="6" t="s">
        <v>15</v>
      </c>
    </row>
    <row r="35" spans="1:21" x14ac:dyDescent="0.25">
      <c r="A35" s="11" t="s">
        <v>29</v>
      </c>
      <c r="B35" s="1">
        <v>1</v>
      </c>
      <c r="C35" s="1">
        <v>1</v>
      </c>
      <c r="D35" s="1">
        <v>7</v>
      </c>
      <c r="E35" s="1">
        <v>3</v>
      </c>
      <c r="F35" s="1">
        <v>0</v>
      </c>
      <c r="G35" s="1">
        <v>0</v>
      </c>
      <c r="H35" s="1">
        <v>5</v>
      </c>
      <c r="I35" s="1">
        <v>4</v>
      </c>
      <c r="J35" s="1">
        <v>8</v>
      </c>
      <c r="K35" s="1">
        <v>8</v>
      </c>
      <c r="L35" s="1">
        <v>0</v>
      </c>
      <c r="M35" s="1">
        <v>0</v>
      </c>
      <c r="N35" s="1">
        <v>107</v>
      </c>
      <c r="O35" s="1">
        <v>121</v>
      </c>
      <c r="P35" s="1">
        <v>0</v>
      </c>
      <c r="Q35" s="1">
        <v>1</v>
      </c>
      <c r="T35" s="9">
        <f t="shared" ref="T35:T47" si="3">SUM(B35,D35,F35,H35,J35,L35,N35,P35,R35)</f>
        <v>128</v>
      </c>
      <c r="U35" s="9">
        <f t="shared" ref="U35:U47" si="4">SUM(C35,E35,G35,I35,K35,M35,O35,Q35,S35)</f>
        <v>138</v>
      </c>
    </row>
    <row r="36" spans="1:21" x14ac:dyDescent="0.25">
      <c r="A36" s="11" t="s">
        <v>17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</v>
      </c>
      <c r="L36" s="1">
        <v>0</v>
      </c>
      <c r="M36" s="1">
        <v>0</v>
      </c>
      <c r="N36" s="1">
        <v>1</v>
      </c>
      <c r="O36" s="1">
        <v>1</v>
      </c>
      <c r="P36" s="1">
        <v>0</v>
      </c>
      <c r="Q36" s="1">
        <v>0</v>
      </c>
      <c r="T36" s="9">
        <f t="shared" si="3"/>
        <v>1</v>
      </c>
      <c r="U36" s="9">
        <f t="shared" si="4"/>
        <v>3</v>
      </c>
    </row>
    <row r="37" spans="1:21" x14ac:dyDescent="0.25">
      <c r="A37" s="1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T37" s="9">
        <f t="shared" si="3"/>
        <v>0</v>
      </c>
      <c r="U37" s="9">
        <f t="shared" si="4"/>
        <v>1</v>
      </c>
    </row>
    <row r="38" spans="1:21" x14ac:dyDescent="0.25">
      <c r="A38" s="1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T38" s="9">
        <f t="shared" si="3"/>
        <v>1</v>
      </c>
      <c r="U38" s="9">
        <f t="shared" si="4"/>
        <v>1</v>
      </c>
    </row>
    <row r="39" spans="1:21" x14ac:dyDescent="0.25">
      <c r="A39" s="1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4</v>
      </c>
      <c r="O39" s="1">
        <v>5</v>
      </c>
      <c r="P39" s="1">
        <v>0</v>
      </c>
      <c r="Q39" s="1">
        <v>0</v>
      </c>
      <c r="T39" s="9">
        <f t="shared" si="3"/>
        <v>4</v>
      </c>
      <c r="U39" s="9">
        <f t="shared" si="4"/>
        <v>5</v>
      </c>
    </row>
    <row r="40" spans="1:21" x14ac:dyDescent="0.25">
      <c r="A40" s="1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4</v>
      </c>
      <c r="O40" s="1">
        <v>2</v>
      </c>
      <c r="P40" s="1">
        <v>0</v>
      </c>
      <c r="Q40" s="1">
        <v>0</v>
      </c>
      <c r="T40" s="9">
        <f t="shared" si="3"/>
        <v>4</v>
      </c>
      <c r="U40" s="9">
        <f t="shared" si="4"/>
        <v>2</v>
      </c>
    </row>
    <row r="41" spans="1:21" x14ac:dyDescent="0.25">
      <c r="A41" s="11" t="s">
        <v>35</v>
      </c>
      <c r="B41" s="1">
        <v>1</v>
      </c>
      <c r="C41" s="1">
        <v>0</v>
      </c>
      <c r="D41" s="1">
        <v>0</v>
      </c>
      <c r="E41" s="1">
        <v>1</v>
      </c>
      <c r="F41" s="1">
        <v>0</v>
      </c>
      <c r="G41" s="1">
        <v>1</v>
      </c>
      <c r="H41" s="1">
        <v>0</v>
      </c>
      <c r="I41" s="1">
        <v>0</v>
      </c>
      <c r="J41" s="1">
        <v>3</v>
      </c>
      <c r="K41" s="1">
        <v>1</v>
      </c>
      <c r="L41" s="1">
        <v>0</v>
      </c>
      <c r="M41" s="1">
        <v>0</v>
      </c>
      <c r="N41" s="1">
        <v>12</v>
      </c>
      <c r="O41" s="1">
        <v>9</v>
      </c>
      <c r="P41" s="1">
        <v>0</v>
      </c>
      <c r="Q41" s="1">
        <v>1</v>
      </c>
      <c r="T41" s="9">
        <f t="shared" si="3"/>
        <v>16</v>
      </c>
      <c r="U41" s="9">
        <f t="shared" si="4"/>
        <v>13</v>
      </c>
    </row>
    <row r="42" spans="1:21" x14ac:dyDescent="0.25">
      <c r="A42" s="11" t="s">
        <v>36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5</v>
      </c>
      <c r="P42" s="1">
        <v>0</v>
      </c>
      <c r="Q42" s="1">
        <v>0</v>
      </c>
      <c r="T42" s="9">
        <f t="shared" si="3"/>
        <v>0</v>
      </c>
      <c r="U42" s="9">
        <f t="shared" si="4"/>
        <v>5</v>
      </c>
    </row>
    <row r="43" spans="1:21" x14ac:dyDescent="0.25">
      <c r="A43" s="11" t="s">
        <v>18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1</v>
      </c>
      <c r="L43" s="1">
        <v>0</v>
      </c>
      <c r="M43" s="1">
        <v>0</v>
      </c>
      <c r="N43" s="1">
        <v>1</v>
      </c>
      <c r="O43" s="1">
        <v>3</v>
      </c>
      <c r="P43" s="1">
        <v>1</v>
      </c>
      <c r="Q43" s="1">
        <v>0</v>
      </c>
      <c r="T43" s="9">
        <f t="shared" si="3"/>
        <v>4</v>
      </c>
      <c r="U43" s="9">
        <f t="shared" si="4"/>
        <v>4</v>
      </c>
    </row>
    <row r="44" spans="1:21" x14ac:dyDescent="0.25">
      <c r="A44" s="11" t="s">
        <v>37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2</v>
      </c>
      <c r="P44" s="1">
        <v>0</v>
      </c>
      <c r="Q44" s="1">
        <v>0</v>
      </c>
      <c r="T44" s="9">
        <f t="shared" si="3"/>
        <v>1</v>
      </c>
      <c r="U44" s="9">
        <f t="shared" si="4"/>
        <v>2</v>
      </c>
    </row>
    <row r="45" spans="1:21" x14ac:dyDescent="0.25">
      <c r="A45" s="11" t="s">
        <v>38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2</v>
      </c>
      <c r="O45" s="1">
        <v>0</v>
      </c>
      <c r="P45" s="1">
        <v>0</v>
      </c>
      <c r="Q45" s="1">
        <v>0</v>
      </c>
      <c r="T45" s="9">
        <f t="shared" si="3"/>
        <v>2</v>
      </c>
      <c r="U45" s="9">
        <f t="shared" si="4"/>
        <v>0</v>
      </c>
    </row>
    <row r="46" spans="1:21" x14ac:dyDescent="0.25">
      <c r="A46" s="1" t="s">
        <v>22</v>
      </c>
      <c r="B46" s="1">
        <v>2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10</v>
      </c>
      <c r="P46" s="1">
        <v>0</v>
      </c>
      <c r="Q46" s="1">
        <v>0</v>
      </c>
      <c r="T46" s="9">
        <f t="shared" si="3"/>
        <v>5</v>
      </c>
      <c r="U46" s="9">
        <f t="shared" si="4"/>
        <v>12</v>
      </c>
    </row>
    <row r="47" spans="1:21" x14ac:dyDescent="0.25">
      <c r="A47" s="1" t="s">
        <v>23</v>
      </c>
      <c r="B47" s="1">
        <v>0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2</v>
      </c>
      <c r="L47" s="1">
        <v>0</v>
      </c>
      <c r="M47" s="1">
        <v>0</v>
      </c>
      <c r="N47" s="1">
        <v>0</v>
      </c>
      <c r="O47" s="1">
        <v>5</v>
      </c>
      <c r="P47" s="1">
        <v>0</v>
      </c>
      <c r="Q47" s="1">
        <v>0</v>
      </c>
      <c r="R47" s="1">
        <v>0</v>
      </c>
      <c r="S47" s="1">
        <v>0</v>
      </c>
      <c r="T47" s="9">
        <f t="shared" si="3"/>
        <v>1</v>
      </c>
      <c r="U47" s="9">
        <f t="shared" si="4"/>
        <v>9</v>
      </c>
    </row>
    <row r="49" spans="1:23" x14ac:dyDescent="0.25">
      <c r="A49" s="4" t="s">
        <v>24</v>
      </c>
      <c r="B49" s="4">
        <f t="shared" ref="B49:U49" si="5">SUM(B35:B47)</f>
        <v>4</v>
      </c>
      <c r="C49" s="4">
        <f t="shared" si="5"/>
        <v>2</v>
      </c>
      <c r="D49" s="4">
        <f t="shared" si="5"/>
        <v>7</v>
      </c>
      <c r="E49" s="4">
        <f t="shared" si="5"/>
        <v>6</v>
      </c>
      <c r="F49" s="4">
        <f t="shared" si="5"/>
        <v>0</v>
      </c>
      <c r="G49" s="4">
        <f t="shared" si="5"/>
        <v>1</v>
      </c>
      <c r="H49" s="4">
        <f t="shared" si="5"/>
        <v>5</v>
      </c>
      <c r="I49" s="4">
        <f t="shared" si="5"/>
        <v>5</v>
      </c>
      <c r="J49" s="4">
        <f t="shared" si="5"/>
        <v>14</v>
      </c>
      <c r="K49" s="4">
        <f t="shared" si="5"/>
        <v>14</v>
      </c>
      <c r="L49" s="4">
        <f t="shared" si="5"/>
        <v>0</v>
      </c>
      <c r="M49" s="4">
        <f t="shared" si="5"/>
        <v>0</v>
      </c>
      <c r="N49" s="4">
        <f t="shared" si="5"/>
        <v>136</v>
      </c>
      <c r="O49" s="4">
        <f t="shared" si="5"/>
        <v>165</v>
      </c>
      <c r="P49" s="4">
        <f t="shared" si="5"/>
        <v>1</v>
      </c>
      <c r="Q49" s="4">
        <f t="shared" si="5"/>
        <v>2</v>
      </c>
      <c r="R49" s="4">
        <f t="shared" si="5"/>
        <v>0</v>
      </c>
      <c r="S49" s="4">
        <f t="shared" si="5"/>
        <v>0</v>
      </c>
      <c r="T49" s="4">
        <f t="shared" si="5"/>
        <v>167</v>
      </c>
      <c r="U49" s="4">
        <f t="shared" si="5"/>
        <v>195</v>
      </c>
      <c r="W49" s="4"/>
    </row>
    <row r="50" spans="1:23" x14ac:dyDescent="0.25">
      <c r="T50" s="4"/>
      <c r="U50" s="4"/>
    </row>
    <row r="51" spans="1:23" x14ac:dyDescent="0.25">
      <c r="A51" s="4" t="s">
        <v>25</v>
      </c>
      <c r="B51" s="4">
        <f t="shared" ref="B51:U51" si="6">SUM(B24,B49)</f>
        <v>15</v>
      </c>
      <c r="C51" s="4">
        <f t="shared" si="6"/>
        <v>6</v>
      </c>
      <c r="D51" s="4">
        <f t="shared" si="6"/>
        <v>24</v>
      </c>
      <c r="E51" s="4">
        <f t="shared" si="6"/>
        <v>22</v>
      </c>
      <c r="F51" s="4">
        <f t="shared" si="6"/>
        <v>4</v>
      </c>
      <c r="G51" s="4">
        <f t="shared" si="6"/>
        <v>5</v>
      </c>
      <c r="H51" s="4">
        <f t="shared" si="6"/>
        <v>32</v>
      </c>
      <c r="I51" s="4">
        <f t="shared" si="6"/>
        <v>31</v>
      </c>
      <c r="J51" s="4">
        <f t="shared" si="6"/>
        <v>81</v>
      </c>
      <c r="K51" s="4">
        <f t="shared" si="6"/>
        <v>71</v>
      </c>
      <c r="L51" s="4">
        <f t="shared" si="6"/>
        <v>0</v>
      </c>
      <c r="M51" s="4">
        <f t="shared" si="6"/>
        <v>0</v>
      </c>
      <c r="N51" s="4">
        <f t="shared" si="6"/>
        <v>497</v>
      </c>
      <c r="O51" s="4">
        <f t="shared" si="6"/>
        <v>541</v>
      </c>
      <c r="P51" s="4">
        <f t="shared" si="6"/>
        <v>6</v>
      </c>
      <c r="Q51" s="4">
        <f t="shared" si="6"/>
        <v>11</v>
      </c>
      <c r="R51" s="4">
        <f t="shared" si="6"/>
        <v>0</v>
      </c>
      <c r="S51" s="4">
        <f t="shared" si="6"/>
        <v>0</v>
      </c>
      <c r="T51" s="4">
        <f t="shared" si="6"/>
        <v>659</v>
      </c>
      <c r="U51" s="4">
        <f t="shared" si="6"/>
        <v>687</v>
      </c>
    </row>
    <row r="55" spans="1:23" x14ac:dyDescent="0.25">
      <c r="A55" s="13" t="s">
        <v>26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3" x14ac:dyDescent="0.25">
      <c r="A56" s="13" t="s">
        <v>27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3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</sheetData>
  <mergeCells count="30">
    <mergeCell ref="A29:U29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28:U28"/>
    <mergeCell ref="R32:S32"/>
    <mergeCell ref="T32:U32"/>
    <mergeCell ref="A55:U55"/>
    <mergeCell ref="A56:U56"/>
    <mergeCell ref="A30:U30"/>
    <mergeCell ref="L31:M31"/>
    <mergeCell ref="B32:C32"/>
    <mergeCell ref="D32:E32"/>
    <mergeCell ref="F32:G32"/>
    <mergeCell ref="H32:I32"/>
    <mergeCell ref="J32:K32"/>
    <mergeCell ref="L32:M32"/>
    <mergeCell ref="N32:O32"/>
    <mergeCell ref="P32:Q32"/>
  </mergeCells>
  <hyperlinks>
    <hyperlink ref="A55:U55" r:id="rId1" display="Institutional Research Home" xr:uid="{B6C06D34-E186-4B48-A08D-77BF34CAEFE4}"/>
    <hyperlink ref="A56:U56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2023-2024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2025-01-02T13:45:06Z</dcterms:modified>
</cp:coreProperties>
</file>